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Лист1!$A$5:$K$64</definedName>
    <definedName name="_xlnm.Print_Titles" localSheetId="0">Лист1!$4:$5</definedName>
  </definedNames>
  <calcPr calcId="145621" refMode="R1C1" iterateDelta="1E-4"/>
</workbook>
</file>

<file path=xl/calcChain.xml><?xml version="1.0" encoding="utf-8"?>
<calcChain xmlns="http://schemas.openxmlformats.org/spreadsheetml/2006/main">
  <c r="I68" i="1" l="1"/>
  <c r="H68" i="1"/>
  <c r="G68" i="1"/>
  <c r="F68" i="1"/>
  <c r="E68" i="1"/>
  <c r="D68" i="1"/>
  <c r="I62" i="1"/>
  <c r="H62" i="1"/>
  <c r="G62" i="1"/>
  <c r="G69" i="1" s="1"/>
  <c r="F62" i="1"/>
  <c r="E62" i="1"/>
  <c r="D62" i="1"/>
  <c r="D69" i="1" s="1"/>
  <c r="D56" i="1"/>
  <c r="E69" i="1"/>
  <c r="H69" i="1" l="1"/>
  <c r="F69" i="1"/>
  <c r="I51" i="1" l="1"/>
  <c r="H51" i="1"/>
  <c r="G51" i="1"/>
  <c r="F51" i="1"/>
  <c r="F38" i="1" l="1"/>
  <c r="E32" i="1" l="1"/>
  <c r="E26" i="1" l="1"/>
  <c r="G56" i="1" l="1"/>
  <c r="G45" i="1"/>
  <c r="G14" i="1"/>
  <c r="D14" i="1" l="1"/>
  <c r="E45" i="1" l="1"/>
  <c r="D45" i="1"/>
  <c r="G38" i="1" l="1"/>
  <c r="E38" i="1" l="1"/>
  <c r="D38" i="1"/>
  <c r="E51" i="1" l="1"/>
  <c r="D51" i="1"/>
  <c r="I14" i="1" l="1"/>
  <c r="H14" i="1"/>
  <c r="F14" i="1"/>
  <c r="E14" i="1"/>
  <c r="D32" i="1" l="1"/>
  <c r="F32" i="1"/>
  <c r="G32" i="1"/>
  <c r="H32" i="1"/>
  <c r="I32" i="1"/>
  <c r="I56" i="1" l="1"/>
  <c r="H56" i="1"/>
  <c r="F56" i="1"/>
  <c r="E56" i="1"/>
  <c r="I45" i="1" l="1"/>
  <c r="H45" i="1"/>
  <c r="F45" i="1"/>
  <c r="I38" i="1" l="1"/>
  <c r="I26" i="1" l="1"/>
  <c r="H26" i="1"/>
  <c r="G26" i="1"/>
  <c r="F26" i="1"/>
  <c r="D26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<sst xmlns="http://schemas.openxmlformats.org/spreadsheetml/2006/main" count="86" uniqueCount="49">
  <si>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</si>
  <si>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</si>
  <si>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</si>
  <si>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</si>
  <si>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</si>
  <si>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</si>
  <si>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</si>
  <si>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</si>
  <si>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</si>
  <si>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</si>
  <si>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</si>
  <si>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</si>
  <si>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</si>
  <si>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</si>
  <si>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</si>
  <si>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</si>
  <si>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</si>
  <si>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</si>
  <si>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</si>
  <si>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</si>
  <si>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</si>
  <si>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</si>
  <si>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</si>
  <si>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</si>
  <si>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Обеспечение сбора первичных статистических данных (руководитель и интсруктора)</t>
  </si>
  <si>
    <t>Обеспечение обработки первичных статистических данных (бригадир операторов ввода)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</si>
  <si>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</si>
  <si>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</si>
  <si>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</si>
  <si>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</si>
  <si>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</si>
  <si>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</si>
  <si>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</si>
  <si>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</si>
  <si>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</si>
  <si>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</si>
  <si>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</si>
  <si>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</si>
  <si>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</si>
  <si>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</si>
  <si>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 (код работы 06150042)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</si>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</sst>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inden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30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40" zoomScaleNormal="100" workbookViewId="0">
      <selection activeCell="F66" sqref="F66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95" t="s">
        <v>10</v>
      </c>
      <c r="B1" s="95"/>
      <c r="C1" s="95"/>
      <c r="D1" s="95"/>
      <c r="E1" s="95"/>
      <c r="F1" s="95"/>
      <c r="G1" s="95"/>
      <c r="H1" s="95"/>
      <c r="I1" s="95"/>
    </row>
    <row r="2" spans="1:9" ht="28.5" customHeight="1" x14ac:dyDescent="0.25">
      <c r="A2" s="96" t="s">
        <v>11</v>
      </c>
      <c r="B2" s="96"/>
      <c r="C2" s="96"/>
      <c r="D2" s="96"/>
      <c r="E2" s="96"/>
      <c r="F2" s="96"/>
      <c r="G2" s="96"/>
      <c r="H2" s="96"/>
      <c r="I2" s="96"/>
    </row>
    <row r="3" spans="1:9" ht="19.899999999999999" customHeight="1" thickBot="1" x14ac:dyDescent="0.3">
      <c r="G3" s="102" t="s">
        <v>48</v>
      </c>
      <c r="H3" s="102"/>
      <c r="I3" s="102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77">
        <v>1</v>
      </c>
      <c r="B6" s="80" t="s">
        <v>37</v>
      </c>
      <c r="C6" s="80"/>
      <c r="D6" s="80"/>
      <c r="E6" s="80"/>
      <c r="F6" s="80"/>
      <c r="G6" s="80"/>
      <c r="H6" s="80"/>
      <c r="I6" s="81"/>
    </row>
    <row r="7" spans="1:9" x14ac:dyDescent="0.25">
      <c r="A7" s="78"/>
      <c r="B7" s="104" t="s">
        <v>34</v>
      </c>
      <c r="C7" s="6" t="s">
        <v>43</v>
      </c>
      <c r="D7" s="18"/>
      <c r="E7" s="12"/>
      <c r="F7" s="18"/>
      <c r="G7" s="18"/>
      <c r="H7" s="18"/>
      <c r="I7" s="23"/>
    </row>
    <row r="8" spans="1:9" x14ac:dyDescent="0.25">
      <c r="A8" s="78"/>
      <c r="B8" s="104"/>
      <c r="C8" s="6" t="s">
        <v>18</v>
      </c>
      <c r="D8" s="18">
        <v>34</v>
      </c>
      <c r="E8" s="12">
        <v>456797.86</v>
      </c>
      <c r="F8" s="18"/>
      <c r="G8" s="18">
        <v>34</v>
      </c>
      <c r="H8" s="18"/>
      <c r="I8" s="23"/>
    </row>
    <row r="9" spans="1:9" x14ac:dyDescent="0.25">
      <c r="A9" s="78"/>
      <c r="B9" s="104"/>
      <c r="C9" s="6" t="s">
        <v>44</v>
      </c>
      <c r="D9" s="18"/>
      <c r="E9" s="12"/>
      <c r="F9" s="18"/>
      <c r="G9" s="18"/>
      <c r="H9" s="18"/>
      <c r="I9" s="23"/>
    </row>
    <row r="10" spans="1:9" x14ac:dyDescent="0.25">
      <c r="A10" s="78"/>
      <c r="B10" s="104"/>
      <c r="C10" s="6" t="s">
        <v>26</v>
      </c>
      <c r="D10" s="18">
        <v>6</v>
      </c>
      <c r="E10" s="12">
        <v>40675.019999999997</v>
      </c>
      <c r="F10" s="18"/>
      <c r="G10" s="18">
        <v>6</v>
      </c>
      <c r="H10" s="18"/>
      <c r="I10" s="23"/>
    </row>
    <row r="11" spans="1:9" x14ac:dyDescent="0.25">
      <c r="A11" s="78"/>
      <c r="B11" s="104"/>
      <c r="C11" s="6" t="s">
        <v>17</v>
      </c>
      <c r="D11" s="18">
        <v>6</v>
      </c>
      <c r="E11" s="12">
        <v>66402.42</v>
      </c>
      <c r="F11" s="18"/>
      <c r="G11" s="18">
        <v>6</v>
      </c>
      <c r="H11" s="18"/>
      <c r="I11" s="23"/>
    </row>
    <row r="12" spans="1:9" x14ac:dyDescent="0.25">
      <c r="A12" s="103"/>
      <c r="B12" s="105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79"/>
      <c r="B13" s="106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46</v>
      </c>
      <c r="E14" s="11">
        <f t="shared" si="0"/>
        <v>563875.30000000005</v>
      </c>
      <c r="F14" s="20">
        <f t="shared" si="0"/>
        <v>0</v>
      </c>
      <c r="G14" s="20">
        <f t="shared" si="0"/>
        <v>46</v>
      </c>
      <c r="H14" s="20">
        <f t="shared" si="0"/>
        <v>0</v>
      </c>
      <c r="I14" s="20">
        <f t="shared" si="0"/>
        <v>0</v>
      </c>
    </row>
    <row r="15" spans="1:9" x14ac:dyDescent="0.25">
      <c r="A15" s="77">
        <v>2</v>
      </c>
      <c r="B15" s="80" t="s">
        <v>27</v>
      </c>
      <c r="C15" s="80"/>
      <c r="D15" s="80"/>
      <c r="E15" s="80"/>
      <c r="F15" s="80"/>
      <c r="G15" s="80"/>
      <c r="H15" s="80"/>
      <c r="I15" s="81"/>
    </row>
    <row r="16" spans="1:9" x14ac:dyDescent="0.25">
      <c r="A16" s="78"/>
      <c r="B16" s="68" t="s">
        <v>38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78"/>
      <c r="B17" s="68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78"/>
      <c r="B18" s="68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79"/>
      <c r="B19" s="69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77">
        <v>3</v>
      </c>
      <c r="B21" s="99" t="s">
        <v>35</v>
      </c>
      <c r="C21" s="100"/>
      <c r="D21" s="100"/>
      <c r="E21" s="100"/>
      <c r="F21" s="100"/>
      <c r="G21" s="100"/>
      <c r="H21" s="100"/>
      <c r="I21" s="101"/>
    </row>
    <row r="22" spans="1:10" x14ac:dyDescent="0.25">
      <c r="A22" s="78"/>
      <c r="B22" s="92" t="s">
        <v>36</v>
      </c>
      <c r="C22" s="6" t="s">
        <v>12</v>
      </c>
      <c r="D22" s="18">
        <v>2</v>
      </c>
      <c r="E22" s="12">
        <v>19443.439999999999</v>
      </c>
      <c r="F22" s="18"/>
      <c r="G22" s="18">
        <v>2</v>
      </c>
      <c r="H22" s="18"/>
      <c r="I22" s="23"/>
    </row>
    <row r="23" spans="1:10" x14ac:dyDescent="0.25">
      <c r="A23" s="78"/>
      <c r="B23" s="97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78"/>
      <c r="B24" s="97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79"/>
      <c r="B25" s="98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2</v>
      </c>
      <c r="E26" s="11">
        <f>SUM(E22:E25)</f>
        <v>19443.439999999999</v>
      </c>
      <c r="F26" s="20">
        <f t="shared" si="2"/>
        <v>0</v>
      </c>
      <c r="G26" s="20">
        <f t="shared" si="2"/>
        <v>2</v>
      </c>
      <c r="H26" s="20">
        <f t="shared" si="2"/>
        <v>0</v>
      </c>
      <c r="I26" s="20">
        <f t="shared" si="2"/>
        <v>0</v>
      </c>
    </row>
    <row r="27" spans="1:10" x14ac:dyDescent="0.25">
      <c r="A27" s="77">
        <v>4</v>
      </c>
      <c r="B27" s="80" t="s">
        <v>28</v>
      </c>
      <c r="C27" s="80"/>
      <c r="D27" s="80"/>
      <c r="E27" s="80"/>
      <c r="F27" s="80"/>
      <c r="G27" s="80"/>
      <c r="H27" s="80"/>
      <c r="I27" s="81"/>
    </row>
    <row r="28" spans="1:10" x14ac:dyDescent="0.25">
      <c r="A28" s="78"/>
      <c r="B28" s="68" t="s">
        <v>32</v>
      </c>
      <c r="C28" s="6" t="s">
        <v>12</v>
      </c>
      <c r="D28" s="18">
        <v>112</v>
      </c>
      <c r="E28" s="12">
        <v>1135774</v>
      </c>
      <c r="F28" s="18"/>
      <c r="G28" s="18">
        <v>98</v>
      </c>
      <c r="H28" s="18"/>
      <c r="I28" s="23"/>
    </row>
    <row r="29" spans="1:10" x14ac:dyDescent="0.25">
      <c r="A29" s="78"/>
      <c r="B29" s="68"/>
      <c r="C29" s="6" t="s">
        <v>13</v>
      </c>
      <c r="D29" s="18">
        <v>24</v>
      </c>
      <c r="E29" s="12">
        <v>88223.52</v>
      </c>
      <c r="F29" s="18"/>
      <c r="G29" s="18">
        <v>21</v>
      </c>
      <c r="H29" s="18"/>
      <c r="I29" s="23"/>
    </row>
    <row r="30" spans="1:10" x14ac:dyDescent="0.25">
      <c r="A30" s="78"/>
      <c r="B30" s="68"/>
      <c r="C30" s="6" t="s">
        <v>14</v>
      </c>
      <c r="D30" s="18">
        <v>24</v>
      </c>
      <c r="E30" s="12">
        <v>205706.1</v>
      </c>
      <c r="F30" s="18"/>
      <c r="G30" s="18">
        <v>21</v>
      </c>
      <c r="H30" s="18"/>
      <c r="I30" s="23"/>
    </row>
    <row r="31" spans="1:10" ht="15.75" thickBot="1" x14ac:dyDescent="0.3">
      <c r="A31" s="79"/>
      <c r="B31" s="69"/>
      <c r="C31" s="7" t="s">
        <v>15</v>
      </c>
      <c r="D31" s="19">
        <v>24</v>
      </c>
      <c r="E31" s="13">
        <v>156440.19</v>
      </c>
      <c r="F31" s="19"/>
      <c r="G31" s="19">
        <v>21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184</v>
      </c>
      <c r="E32" s="11">
        <f>SUM(E28:E31)</f>
        <v>1586143.81</v>
      </c>
      <c r="F32" s="20">
        <f t="shared" si="3"/>
        <v>0</v>
      </c>
      <c r="G32" s="20">
        <f t="shared" si="3"/>
        <v>161</v>
      </c>
      <c r="H32" s="20">
        <f t="shared" si="3"/>
        <v>0</v>
      </c>
      <c r="I32" s="20">
        <f t="shared" si="3"/>
        <v>0</v>
      </c>
    </row>
    <row r="33" spans="1:11" x14ac:dyDescent="0.25">
      <c r="A33" s="77">
        <v>5</v>
      </c>
      <c r="B33" s="80" t="s">
        <v>30</v>
      </c>
      <c r="C33" s="80"/>
      <c r="D33" s="80"/>
      <c r="E33" s="80"/>
      <c r="F33" s="80"/>
      <c r="G33" s="80"/>
      <c r="H33" s="80"/>
      <c r="I33" s="81"/>
    </row>
    <row r="34" spans="1:11" x14ac:dyDescent="0.25">
      <c r="A34" s="78"/>
      <c r="B34" s="68" t="s">
        <v>42</v>
      </c>
      <c r="C34" s="6" t="s">
        <v>12</v>
      </c>
      <c r="D34" s="18"/>
      <c r="E34" s="14"/>
      <c r="F34" s="18"/>
      <c r="G34" s="18"/>
      <c r="H34" s="18"/>
      <c r="I34" s="23"/>
    </row>
    <row r="35" spans="1:11" x14ac:dyDescent="0.25">
      <c r="A35" s="78"/>
      <c r="B35" s="68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78"/>
      <c r="B36" s="68"/>
      <c r="C36" s="6" t="s">
        <v>14</v>
      </c>
      <c r="D36" s="18"/>
      <c r="E36" s="14"/>
      <c r="F36" s="18"/>
      <c r="G36" s="18"/>
      <c r="H36" s="18"/>
      <c r="I36" s="23"/>
    </row>
    <row r="37" spans="1:11" ht="15.75" thickBot="1" x14ac:dyDescent="0.3">
      <c r="A37" s="79"/>
      <c r="B37" s="69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0</v>
      </c>
      <c r="E38" s="36">
        <f>SUM(E34:E37)</f>
        <v>0</v>
      </c>
      <c r="F38" s="20">
        <f>F34+F35+F36+F37</f>
        <v>0</v>
      </c>
      <c r="G38" s="20">
        <f>SUM(G34:G37)</f>
        <v>0</v>
      </c>
      <c r="H38" s="20">
        <v>0</v>
      </c>
      <c r="I38" s="20">
        <f>SUM(I34:I37)</f>
        <v>0</v>
      </c>
      <c r="K38" s="26"/>
    </row>
    <row r="39" spans="1:11" x14ac:dyDescent="0.25">
      <c r="A39" s="65">
        <v>6</v>
      </c>
      <c r="B39" s="80" t="s">
        <v>31</v>
      </c>
      <c r="C39" s="80"/>
      <c r="D39" s="80"/>
      <c r="E39" s="80"/>
      <c r="F39" s="80"/>
      <c r="G39" s="80"/>
      <c r="H39" s="80"/>
      <c r="I39" s="81"/>
    </row>
    <row r="40" spans="1:11" x14ac:dyDescent="0.25">
      <c r="A40" s="66"/>
      <c r="B40" s="92" t="s">
        <v>33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66"/>
      <c r="B41" s="93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66"/>
      <c r="B42" s="93"/>
      <c r="C42" s="9" t="s">
        <v>39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66"/>
      <c r="B43" s="93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67"/>
      <c r="B44" s="94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ht="15.75" customHeight="1" x14ac:dyDescent="0.25">
      <c r="A46" s="77">
        <v>7</v>
      </c>
      <c r="B46" s="87" t="s">
        <v>40</v>
      </c>
      <c r="C46" s="88"/>
      <c r="D46" s="88"/>
      <c r="E46" s="88"/>
      <c r="F46" s="88"/>
      <c r="G46" s="88"/>
      <c r="H46" s="88"/>
      <c r="I46" s="89"/>
    </row>
    <row r="47" spans="1:11" x14ac:dyDescent="0.25">
      <c r="A47" s="90"/>
      <c r="B47" s="68" t="s">
        <v>33</v>
      </c>
      <c r="C47" s="6" t="s">
        <v>19</v>
      </c>
      <c r="D47" s="18"/>
      <c r="E47" s="12"/>
      <c r="F47" s="18"/>
      <c r="G47" s="18"/>
      <c r="H47" s="18"/>
      <c r="I47" s="23"/>
    </row>
    <row r="48" spans="1:11" x14ac:dyDescent="0.25">
      <c r="A48" s="90"/>
      <c r="B48" s="68"/>
      <c r="C48" s="6" t="s">
        <v>20</v>
      </c>
      <c r="D48" s="18"/>
      <c r="E48" s="12"/>
      <c r="F48" s="18"/>
      <c r="G48" s="18"/>
      <c r="H48" s="18"/>
      <c r="I48" s="23"/>
    </row>
    <row r="49" spans="1:9" ht="25.5" x14ac:dyDescent="0.25">
      <c r="A49" s="90"/>
      <c r="B49" s="68"/>
      <c r="C49" s="9" t="s">
        <v>24</v>
      </c>
      <c r="D49" s="18"/>
      <c r="E49" s="12"/>
      <c r="F49" s="18"/>
      <c r="G49" s="18"/>
      <c r="H49" s="18"/>
      <c r="I49" s="23"/>
    </row>
    <row r="50" spans="1:9" ht="26.25" thickBot="1" x14ac:dyDescent="0.3">
      <c r="A50" s="91"/>
      <c r="B50" s="69"/>
      <c r="C50" s="10" t="s">
        <v>25</v>
      </c>
      <c r="D50" s="19"/>
      <c r="E50" s="13"/>
      <c r="F50" s="19"/>
      <c r="G50" s="19"/>
      <c r="H50" s="19"/>
      <c r="I50" s="24"/>
    </row>
    <row r="51" spans="1:9" s="25" customFormat="1" ht="15.75" thickBot="1" x14ac:dyDescent="0.3">
      <c r="A51" s="33"/>
      <c r="B51" s="8"/>
      <c r="C51" s="34" t="s">
        <v>9</v>
      </c>
      <c r="D51" s="20">
        <f t="shared" ref="D51:I51" si="4">SUM(D47:D50)</f>
        <v>0</v>
      </c>
      <c r="E51" s="11">
        <f t="shared" si="4"/>
        <v>0</v>
      </c>
      <c r="F51" s="20">
        <f t="shared" si="4"/>
        <v>0</v>
      </c>
      <c r="G51" s="20">
        <f t="shared" si="4"/>
        <v>0</v>
      </c>
      <c r="H51" s="20">
        <f t="shared" si="4"/>
        <v>0</v>
      </c>
      <c r="I51" s="20">
        <f t="shared" si="4"/>
        <v>0</v>
      </c>
    </row>
    <row r="52" spans="1:9" x14ac:dyDescent="0.25">
      <c r="A52" s="77">
        <v>8</v>
      </c>
      <c r="B52" s="80" t="s">
        <v>45</v>
      </c>
      <c r="C52" s="80"/>
      <c r="D52" s="80"/>
      <c r="E52" s="80"/>
      <c r="F52" s="80"/>
      <c r="G52" s="80"/>
      <c r="H52" s="80"/>
      <c r="I52" s="81"/>
    </row>
    <row r="53" spans="1:9" x14ac:dyDescent="0.25">
      <c r="A53" s="82"/>
      <c r="B53" s="68" t="s">
        <v>33</v>
      </c>
      <c r="C53" s="6" t="s">
        <v>19</v>
      </c>
      <c r="D53" s="18">
        <v>23</v>
      </c>
      <c r="E53" s="12">
        <v>563753.04</v>
      </c>
      <c r="F53" s="18"/>
      <c r="G53" s="18">
        <v>23</v>
      </c>
      <c r="H53" s="18"/>
      <c r="I53" s="23"/>
    </row>
    <row r="54" spans="1:9" ht="25.5" x14ac:dyDescent="0.25">
      <c r="A54" s="82"/>
      <c r="B54" s="68"/>
      <c r="C54" s="9" t="s">
        <v>39</v>
      </c>
      <c r="D54" s="18">
        <v>7</v>
      </c>
      <c r="E54" s="12">
        <v>390509.86</v>
      </c>
      <c r="F54" s="18"/>
      <c r="G54" s="18">
        <v>7</v>
      </c>
      <c r="H54" s="18"/>
      <c r="I54" s="23"/>
    </row>
    <row r="55" spans="1:9" ht="26.25" thickBot="1" x14ac:dyDescent="0.3">
      <c r="A55" s="83"/>
      <c r="B55" s="69"/>
      <c r="C55" s="10" t="s">
        <v>46</v>
      </c>
      <c r="D55" s="19">
        <v>3</v>
      </c>
      <c r="E55" s="13">
        <v>46872</v>
      </c>
      <c r="F55" s="19"/>
      <c r="G55" s="19">
        <v>3</v>
      </c>
      <c r="H55" s="19"/>
      <c r="I55" s="24"/>
    </row>
    <row r="56" spans="1:9" s="25" customFormat="1" ht="15.75" thickBot="1" x14ac:dyDescent="0.3">
      <c r="A56" s="33"/>
      <c r="B56" s="8"/>
      <c r="C56" s="34" t="s">
        <v>9</v>
      </c>
      <c r="D56" s="20">
        <f>SUM(D53:D55)</f>
        <v>33</v>
      </c>
      <c r="E56" s="11">
        <f t="shared" ref="E56:I56" si="5">SUM(E53:E55)</f>
        <v>1001134.9</v>
      </c>
      <c r="F56" s="20">
        <f t="shared" si="5"/>
        <v>0</v>
      </c>
      <c r="G56" s="20">
        <f t="shared" si="5"/>
        <v>33</v>
      </c>
      <c r="H56" s="20">
        <f t="shared" si="5"/>
        <v>0</v>
      </c>
      <c r="I56" s="20">
        <f t="shared" si="5"/>
        <v>0</v>
      </c>
    </row>
    <row r="57" spans="1:9" x14ac:dyDescent="0.25">
      <c r="A57" s="77">
        <v>9</v>
      </c>
      <c r="B57" s="84" t="s">
        <v>29</v>
      </c>
      <c r="C57" s="85"/>
      <c r="D57" s="85"/>
      <c r="E57" s="85"/>
      <c r="F57" s="85"/>
      <c r="G57" s="85"/>
      <c r="H57" s="85"/>
      <c r="I57" s="86"/>
    </row>
    <row r="58" spans="1:9" x14ac:dyDescent="0.25">
      <c r="A58" s="82"/>
      <c r="B58" s="68" t="s">
        <v>41</v>
      </c>
      <c r="C58" s="6" t="s">
        <v>22</v>
      </c>
      <c r="D58" s="18"/>
      <c r="E58" s="12"/>
      <c r="F58" s="18"/>
      <c r="G58" s="18"/>
      <c r="H58" s="18"/>
      <c r="I58" s="23"/>
    </row>
    <row r="59" spans="1:9" x14ac:dyDescent="0.25">
      <c r="A59" s="82"/>
      <c r="B59" s="68"/>
      <c r="C59" s="6" t="s">
        <v>13</v>
      </c>
      <c r="D59" s="18"/>
      <c r="E59" s="12"/>
      <c r="F59" s="18"/>
      <c r="G59" s="18"/>
      <c r="H59" s="18"/>
      <c r="I59" s="23"/>
    </row>
    <row r="60" spans="1:9" ht="15.6" customHeight="1" x14ac:dyDescent="0.25">
      <c r="A60" s="82"/>
      <c r="B60" s="68"/>
      <c r="C60" s="9" t="s">
        <v>14</v>
      </c>
      <c r="D60" s="18">
        <v>1</v>
      </c>
      <c r="E60" s="12">
        <v>64449</v>
      </c>
      <c r="F60" s="18"/>
      <c r="G60" s="18"/>
      <c r="H60" s="18"/>
      <c r="I60" s="23"/>
    </row>
    <row r="61" spans="1:9" ht="26.25" thickBot="1" x14ac:dyDescent="0.3">
      <c r="A61" s="83"/>
      <c r="B61" s="69"/>
      <c r="C61" s="10" t="s">
        <v>21</v>
      </c>
      <c r="D61" s="19"/>
      <c r="E61" s="13"/>
      <c r="F61" s="19"/>
      <c r="G61" s="19"/>
      <c r="H61" s="19"/>
      <c r="I61" s="24"/>
    </row>
    <row r="62" spans="1:9" ht="15.75" thickBot="1" x14ac:dyDescent="0.3">
      <c r="A62" s="43"/>
      <c r="B62" s="44"/>
      <c r="C62" s="52" t="s">
        <v>9</v>
      </c>
      <c r="D62" s="20">
        <f>SUM(D58:D61)</f>
        <v>1</v>
      </c>
      <c r="E62" s="107">
        <f t="shared" ref="E62:I62" si="6">SUM(E58:E61)</f>
        <v>64449</v>
      </c>
      <c r="F62" s="20">
        <f t="shared" si="6"/>
        <v>0</v>
      </c>
      <c r="G62" s="20">
        <f t="shared" si="6"/>
        <v>0</v>
      </c>
      <c r="H62" s="20">
        <f t="shared" si="6"/>
        <v>0</v>
      </c>
      <c r="I62" s="20">
        <f t="shared" si="6"/>
        <v>0</v>
      </c>
    </row>
    <row r="63" spans="1:9" s="25" customFormat="1" x14ac:dyDescent="0.25">
      <c r="A63" s="65">
        <v>10</v>
      </c>
      <c r="B63" s="74" t="s">
        <v>47</v>
      </c>
      <c r="C63" s="75"/>
      <c r="D63" s="75"/>
      <c r="E63" s="75"/>
      <c r="F63" s="75"/>
      <c r="G63" s="75"/>
      <c r="H63" s="75"/>
      <c r="I63" s="76"/>
    </row>
    <row r="64" spans="1:9" s="25" customFormat="1" ht="14.25" customHeight="1" x14ac:dyDescent="0.25">
      <c r="A64" s="66"/>
      <c r="B64" s="70" t="s">
        <v>33</v>
      </c>
      <c r="C64" s="46" t="s">
        <v>19</v>
      </c>
      <c r="D64" s="45"/>
      <c r="E64" s="45"/>
      <c r="F64" s="45"/>
      <c r="G64" s="45"/>
      <c r="H64" s="45"/>
      <c r="I64" s="57"/>
    </row>
    <row r="65" spans="1:9" x14ac:dyDescent="0.25">
      <c r="A65" s="66"/>
      <c r="B65" s="71"/>
      <c r="C65" s="46" t="s">
        <v>20</v>
      </c>
      <c r="D65" s="58"/>
      <c r="E65" s="58"/>
      <c r="F65" s="59"/>
      <c r="G65" s="59"/>
      <c r="H65" s="59"/>
      <c r="I65" s="60"/>
    </row>
    <row r="66" spans="1:9" ht="26.25" x14ac:dyDescent="0.25">
      <c r="A66" s="66"/>
      <c r="B66" s="71"/>
      <c r="C66" s="46" t="s">
        <v>39</v>
      </c>
      <c r="D66" s="18">
        <v>8</v>
      </c>
      <c r="E66" s="12">
        <v>507611.81</v>
      </c>
      <c r="F66" s="12"/>
      <c r="G66" s="12"/>
      <c r="H66" s="12"/>
      <c r="I66" s="108"/>
    </row>
    <row r="67" spans="1:9" ht="27" thickBot="1" x14ac:dyDescent="0.3">
      <c r="A67" s="73"/>
      <c r="B67" s="72"/>
      <c r="C67" s="49" t="s">
        <v>21</v>
      </c>
      <c r="D67" s="50"/>
      <c r="E67" s="50"/>
      <c r="F67" s="61"/>
      <c r="G67" s="61"/>
      <c r="H67" s="61"/>
      <c r="I67" s="62"/>
    </row>
    <row r="68" spans="1:9" ht="15.75" thickBot="1" x14ac:dyDescent="0.3">
      <c r="A68" s="53"/>
      <c r="B68" s="54"/>
      <c r="C68" s="55" t="s">
        <v>9</v>
      </c>
      <c r="D68" s="109">
        <f>SUM(D65:D66)</f>
        <v>8</v>
      </c>
      <c r="E68" s="64">
        <f t="shared" ref="E68:I68" si="7">SUM(E65:E66)</f>
        <v>507611.81</v>
      </c>
      <c r="F68" s="64">
        <f t="shared" si="7"/>
        <v>0</v>
      </c>
      <c r="G68" s="64">
        <f t="shared" si="7"/>
        <v>0</v>
      </c>
      <c r="H68" s="64">
        <f t="shared" si="7"/>
        <v>0</v>
      </c>
      <c r="I68" s="64">
        <f t="shared" si="7"/>
        <v>0</v>
      </c>
    </row>
    <row r="69" spans="1:9" x14ac:dyDescent="0.25">
      <c r="A69" s="47"/>
      <c r="B69" s="48"/>
      <c r="C69" s="51" t="s">
        <v>16</v>
      </c>
      <c r="D69" s="56">
        <f>SUM(D14,D20,D26,D32,D38,D45,D51,D56,D62,D68)</f>
        <v>315</v>
      </c>
      <c r="E69" s="56">
        <f>SUM(E14,E20,E26,E32,E38,E45,E51,E56,E62,E68)</f>
        <v>4800636.7399999993</v>
      </c>
      <c r="F69" s="63">
        <f>SUM(F14,F20,F26,F32,F38,F45,F51,F56,F62,F68)</f>
        <v>0</v>
      </c>
      <c r="G69" s="63">
        <f>SUM(G14,G20,G26,G32,G38,G45,G51,G56,G62,G68)</f>
        <v>283</v>
      </c>
      <c r="H69" s="63">
        <f>SUM(H14,H20,H26,H32,H38,H45,H51,H56,H62,H68)</f>
        <v>0</v>
      </c>
      <c r="I69" s="63">
        <v>0</v>
      </c>
    </row>
  </sheetData>
  <mergeCells count="33">
    <mergeCell ref="B15:I15"/>
    <mergeCell ref="A46:A50"/>
    <mergeCell ref="A21:A25"/>
    <mergeCell ref="B40:B44"/>
    <mergeCell ref="B39:I39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A27:A31"/>
    <mergeCell ref="B27:I27"/>
    <mergeCell ref="B28:B31"/>
    <mergeCell ref="A39:A44"/>
    <mergeCell ref="B16:B19"/>
    <mergeCell ref="B64:B67"/>
    <mergeCell ref="A63:A67"/>
    <mergeCell ref="B63:I63"/>
    <mergeCell ref="A33:A37"/>
    <mergeCell ref="B33:I33"/>
    <mergeCell ref="B34:B37"/>
    <mergeCell ref="A52:A55"/>
    <mergeCell ref="B58:B61"/>
    <mergeCell ref="B53:B55"/>
    <mergeCell ref="B57:I57"/>
    <mergeCell ref="A57:A61"/>
    <mergeCell ref="B52:I52"/>
    <mergeCell ref="B46:I46"/>
    <mergeCell ref="B47:B50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2024-08-19T12:24:14Z</dcterms:modified>
</cp:coreProperties>
</file>